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FINANZAS\archivo\RR\2024\02. Ppto 2024\Control Presupuesto\"/>
    </mc:Choice>
  </mc:AlternateContent>
  <xr:revisionPtr revIDLastSave="0" documentId="8_{434F5D45-DF3B-46A5-A514-78CA009EB4B2}" xr6:coauthVersionLast="47" xr6:coauthVersionMax="47" xr10:uidLastSave="{00000000-0000-0000-0000-000000000000}"/>
  <bookViews>
    <workbookView xWindow="28680" yWindow="-120" windowWidth="29040" windowHeight="15720" xr2:uid="{CD7D5E82-5484-49DF-BECE-5048BF99CFB9}"/>
  </bookViews>
  <sheets>
    <sheet name="Hoja3" sheetId="2" r:id="rId1"/>
    <sheet name="Hoja2" sheetId="1" r:id="rId2"/>
  </sheet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<sst xmlns="http://schemas.openxmlformats.org/spreadsheetml/2006/main" count="53" uniqueCount="33">
  <si>
    <t>Subtítulo</t>
  </si>
  <si>
    <t>Descripción</t>
  </si>
  <si>
    <t>Ley de Presupuestos 2024</t>
  </si>
  <si>
    <t>Planta y Contrata</t>
  </si>
  <si>
    <t>Honorarios suma alzada</t>
  </si>
  <si>
    <t>Viáticos nacionales</t>
  </si>
  <si>
    <t>Viáticos Internacionales</t>
  </si>
  <si>
    <t>Funciones Criticas</t>
  </si>
  <si>
    <t>Horas Extraordinarias</t>
  </si>
  <si>
    <t>Gastos de Operación</t>
  </si>
  <si>
    <t>Estudios e Investigaciones Corrientes</t>
  </si>
  <si>
    <t>Capacitación y Perfeccionamiento</t>
  </si>
  <si>
    <t>Prestaciones de Seguridad Social</t>
  </si>
  <si>
    <t>Transferencias corrientes al sector privado</t>
  </si>
  <si>
    <t>Transferencias corrientes a organismos internacionales</t>
  </si>
  <si>
    <t>Mobiliario y Otros</t>
  </si>
  <si>
    <t>Maquinas y Equipos para la producción</t>
  </si>
  <si>
    <t>Programas Computacionales</t>
  </si>
  <si>
    <t>Sistemas de Información</t>
  </si>
  <si>
    <t>Transferencias de capital al Sector privado</t>
  </si>
  <si>
    <t>Servicio de la Deuda</t>
  </si>
  <si>
    <t>Ley 2024</t>
  </si>
  <si>
    <t>Total</t>
  </si>
  <si>
    <t>Presupuesto Vigente 2024</t>
  </si>
  <si>
    <t>Ejecución Presupuestaria Oct 2024</t>
  </si>
  <si>
    <t>Íntegros al Fisco</t>
  </si>
  <si>
    <t>Equipos Informáticos</t>
  </si>
  <si>
    <t>PRESUPUESTO 2024</t>
  </si>
  <si>
    <t>PRESUPUESTO 2024 POR SUBTÍTULO</t>
  </si>
  <si>
    <t>EJECUCIÓN 2024</t>
  </si>
  <si>
    <t>Presupuesto Vigente Octubre</t>
  </si>
  <si>
    <t>Presupuesto Vigente Oct</t>
  </si>
  <si>
    <t>Ejecución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</si>
</sst>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8"/>
      <name val="Times New Roman"/>
      <family val="1"/>
    </font>
    <font>
      <b/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0" fontId="2" fillId="0" borderId="0" xfId="0" applyFont="1"/>
    <xf numFmtId="0" fontId="3" fillId="0" borderId="0" xfId="0" pivotButton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pivotButton="1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pivotButton="1" applyFont="1" applyAlignment="1">
      <alignment vertical="center"/>
    </xf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604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20"/>
      </font>
    </dxf>
    <dxf>
      <font>
        <sz val="20"/>
      </font>
    </dxf>
    <dxf>
      <font>
        <sz val="20"/>
      </font>
    </dxf>
    <dxf>
      <font>
        <sz val="20"/>
      </font>
    </dxf>
    <dxf>
      <font>
        <sz val="20"/>
      </font>
    </dxf>
    <dxf>
      <font>
        <sz val="20"/>
      </font>
    </dxf>
    <dxf>
      <font>
        <sz val="20"/>
      </font>
    </dxf>
    <dxf>
      <font>
        <sz val="20"/>
      </font>
    </dxf>
    <dxf>
      <font>
        <sz val="20"/>
      </font>
    </dxf>
    <dxf>
      <font>
        <sz val="20"/>
      </font>
    </dxf>
    <dxf>
      <font>
        <sz val="22"/>
      </font>
    </dxf>
    <dxf>
      <font>
        <sz val="22"/>
      </font>
    </dxf>
    <dxf>
      <font>
        <sz val="22"/>
      </font>
    </dxf>
    <dxf>
      <font>
        <sz val="22"/>
      </font>
    </dxf>
    <dxf>
      <font>
        <sz val="22"/>
      </font>
    </dxf>
    <dxf>
      <font>
        <sz val="22"/>
      </font>
    </dxf>
    <dxf>
      <font>
        <sz val="22"/>
      </font>
    </dxf>
    <dxf>
      <font>
        <sz val="22"/>
      </font>
    </dxf>
    <dxf>
      <font>
        <sz val="22"/>
      </font>
    </dxf>
    <dxf>
      <font>
        <sz val="22"/>
      </font>
    </dxf>
    <dxf>
      <font>
        <sz val="20"/>
      </font>
    </dxf>
    <dxf>
      <font>
        <sz val="20"/>
      </font>
    </dxf>
    <dxf>
      <font>
        <sz val="20"/>
      </font>
    </dxf>
    <dxf>
      <font>
        <sz val="20"/>
      </font>
    </dxf>
    <dxf>
      <font>
        <sz val="20"/>
      </font>
    </dxf>
    <dxf>
      <font>
        <sz val="20"/>
      </font>
    </dxf>
    <dxf>
      <font>
        <sz val="20"/>
      </font>
    </dxf>
    <dxf>
      <font>
        <sz val="20"/>
      </font>
    </dxf>
    <dxf>
      <font>
        <sz val="20"/>
      </font>
    </dxf>
    <dxf>
      <font>
        <sz val="20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/>
    </dxf>
    <dxf>
      <font>
        <b/>
      </font>
    </dxf>
    <dxf>
      <alignment horizontal="left"/>
    </dxf>
    <dxf>
      <fill>
        <patternFill>
          <bgColor auto="1"/>
        </patternFill>
      </fill>
    </dxf>
    <dxf>
      <alignment wrapText="1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/>
    </dxf>
    <dxf>
      <font>
        <b/>
      </font>
    </dxf>
    <dxf>
      <alignment horizontal="left"/>
    </dxf>
    <dxf>
      <fill>
        <patternFill>
          <bgColor auto="1"/>
        </patternFill>
      </fill>
    </dxf>
    <dxf>
      <alignment wrapText="1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/>
    </dxf>
    <dxf>
      <font>
        <b/>
      </font>
    </dxf>
    <dxf>
      <alignment horizontal="left"/>
    </dxf>
    <dxf>
      <fill>
        <patternFill>
          <bgColor auto="1"/>
        </patternFill>
      </fill>
    </dxf>
    <dxf>
      <alignment wrapText="1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/>
    </dxf>
    <dxf>
      <font>
        <b/>
      </font>
    </dxf>
    <dxf>
      <alignment horizontal="left"/>
    </dxf>
    <dxf>
      <fill>
        <patternFill>
          <bgColor auto="1"/>
        </patternFill>
      </fill>
    </dxf>
    <dxf>
      <alignment wrapText="1"/>
    </dxf>
    <dxf>
      <alignment horizontal="center"/>
    </dxf>
    <dxf>
      <alignment horizontal="center"/>
    </dxf>
    <dxf>
      <alignment vertical="center"/>
    </dxf>
    <dxf>
      <alignment horizontal="center"/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[Pagina Web.xlsx]Hoja3!TablaDinámica1</c:name>
    <c:fmtId val="8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8.6874075593969362E-3"/>
              <c:y val="7.54306397806620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5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3.6916395222583991E-2"/>
              <c:y val="-1.372212692967422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1.5200868621064061E-2"/>
              <c:y val="-1.2578471044630388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3.2573289902280131E-2"/>
              <c:y val="-6.861063464837057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Hoja3!$C$4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293-4B23-A43F-E1D692A03F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293-4B23-A43F-E1D692A03F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293-4B23-A43F-E1D692A03F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293-4B23-A43F-E1D692A03F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293-4B23-A43F-E1D692A03F2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B293-4B23-A43F-E1D692A03F2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293-4B23-A43F-E1D692A03F2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B293-4B23-A43F-E1D692A03F2E}"/>
              </c:ext>
            </c:extLst>
          </c:dPt>
          <c:dLbls>
            <c:dLbl>
              <c:idx val="2"/>
              <c:layout>
                <c:manualLayout>
                  <c:x val="8.6874075593969362E-3"/>
                  <c:y val="7.5430639780662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93-4B23-A43F-E1D692A03F2E}"/>
                </c:ext>
              </c:extLst>
            </c:dLbl>
            <c:dLbl>
              <c:idx val="4"/>
              <c:layout>
                <c:manualLayout>
                  <c:x val="3.6916395222583991E-2"/>
                  <c:y val="-1.37221269296742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93-4B23-A43F-E1D692A03F2E}"/>
                </c:ext>
              </c:extLst>
            </c:dLbl>
            <c:dLbl>
              <c:idx val="5"/>
              <c:layout>
                <c:manualLayout>
                  <c:x val="-1.5200868621064061E-2"/>
                  <c:y val="-1.2578471044630388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93-4B23-A43F-E1D692A03F2E}"/>
                </c:ext>
              </c:extLst>
            </c:dLbl>
            <c:dLbl>
              <c:idx val="7"/>
              <c:layout>
                <c:manualLayout>
                  <c:x val="-3.2573289902280131E-2"/>
                  <c:y val="-6.861063464837057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93-4B23-A43F-E1D692A03F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Hoja3!$B$5:$B$13</c:f>
              <c:strCache>
                <c:ptCount val="8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29</c:v>
                </c:pt>
                <c:pt idx="6">
                  <c:v>33</c:v>
                </c:pt>
                <c:pt idx="7">
                  <c:v>34</c:v>
                </c:pt>
              </c:strCache>
            </c:strRef>
          </c:cat>
          <c:val>
            <c:numRef>
              <c:f>Hoja3!$C$5:$C$13</c:f>
              <c:numCache>
                <c:formatCode>#,##0</c:formatCode>
                <c:ptCount val="8"/>
                <c:pt idx="0">
                  <c:v>10982910</c:v>
                </c:pt>
                <c:pt idx="1">
                  <c:v>1614401</c:v>
                </c:pt>
                <c:pt idx="2">
                  <c:v>10</c:v>
                </c:pt>
                <c:pt idx="3">
                  <c:v>17056714</c:v>
                </c:pt>
                <c:pt idx="4">
                  <c:v>20</c:v>
                </c:pt>
                <c:pt idx="5">
                  <c:v>2221095</c:v>
                </c:pt>
                <c:pt idx="6">
                  <c:v>32304249</c:v>
                </c:pt>
                <c:pt idx="7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3-4B23-A43F-E1D692A03F2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[Pagina Web.xlsx]Hoja3!TablaDinámica2</c:name>
    <c:fmtId val="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circle"/>
          <c:size val="4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circle"/>
          <c:size val="4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2.2747156605424323E-2"/>
          <c:y val="0.11612399801376179"/>
          <c:w val="0.73199137509386125"/>
          <c:h val="0.76459033836986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Hoja3!$C$21</c:f>
              <c:strCache>
                <c:ptCount val="1"/>
                <c:pt idx="0">
                  <c:v>Ley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Hoja3!$B$22:$B$28</c:f>
              <c:strCache>
                <c:ptCount val="6"/>
                <c:pt idx="0">
                  <c:v>Funciones Criticas</c:v>
                </c:pt>
                <c:pt idx="1">
                  <c:v>Honorarios suma alzada</c:v>
                </c:pt>
                <c:pt idx="2">
                  <c:v>Horas Extraordinarias</c:v>
                </c:pt>
                <c:pt idx="3">
                  <c:v>Planta y Contrata</c:v>
                </c:pt>
                <c:pt idx="4">
                  <c:v>Viáticos Internacionales</c:v>
                </c:pt>
                <c:pt idx="5">
                  <c:v>Viáticos nacionales</c:v>
                </c:pt>
              </c:strCache>
            </c:strRef>
          </c:cat>
          <c:val>
            <c:numRef>
              <c:f>Hoja3!$C$22:$C$28</c:f>
              <c:numCache>
                <c:formatCode>#,##0</c:formatCode>
                <c:ptCount val="6"/>
                <c:pt idx="0">
                  <c:v>424701</c:v>
                </c:pt>
                <c:pt idx="1">
                  <c:v>1006369</c:v>
                </c:pt>
                <c:pt idx="2">
                  <c:v>50905</c:v>
                </c:pt>
                <c:pt idx="3">
                  <c:v>9397380</c:v>
                </c:pt>
                <c:pt idx="4">
                  <c:v>12638</c:v>
                </c:pt>
                <c:pt idx="5">
                  <c:v>90917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9-4A0C-84DC-6E647EA6D0AA}"/>
            </c:ext>
          </c:extLst>
        </c:ser>
        <c:ser>
          <c:idx val="1"/>
          <c:order val="1"/>
          <c:tx>
            <c:strRef>
              <c:f>Hoja3!$D$21</c:f>
              <c:strCache>
                <c:ptCount val="1"/>
                <c:pt idx="0">
                  <c:v>Presupuesto Vigente Octubre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Hoja3!$B$22:$B$28</c:f>
              <c:strCache>
                <c:ptCount val="6"/>
                <c:pt idx="0">
                  <c:v>Funciones Criticas</c:v>
                </c:pt>
                <c:pt idx="1">
                  <c:v>Honorarios suma alzada</c:v>
                </c:pt>
                <c:pt idx="2">
                  <c:v>Horas Extraordinarias</c:v>
                </c:pt>
                <c:pt idx="3">
                  <c:v>Planta y Contrata</c:v>
                </c:pt>
                <c:pt idx="4">
                  <c:v>Viáticos Internacionales</c:v>
                </c:pt>
                <c:pt idx="5">
                  <c:v>Viáticos nacionales</c:v>
                </c:pt>
              </c:strCache>
            </c:strRef>
          </c:cat>
          <c:val>
            <c:numRef>
              <c:f>Hoja3!$D$22:$D$28</c:f>
              <c:numCache>
                <c:formatCode>#,##0</c:formatCode>
                <c:ptCount val="6"/>
                <c:pt idx="0">
                  <c:v>430124</c:v>
                </c:pt>
                <c:pt idx="1">
                  <c:v>955248</c:v>
                </c:pt>
                <c:pt idx="2">
                  <c:v>51555</c:v>
                </c:pt>
                <c:pt idx="3">
                  <c:v>9608246</c:v>
                </c:pt>
                <c:pt idx="4">
                  <c:v>19299</c:v>
                </c:pt>
                <c:pt idx="5">
                  <c:v>114414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C9-4A0C-84DC-6E647EA6D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7408911"/>
        <c:axId val="577409391"/>
      </c:barChart>
      <c:catAx>
        <c:axId val="57740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77409391"/>
        <c:crosses val="autoZero"/>
        <c:auto val="1"/>
        <c:lblAlgn val="ctr"/>
        <c:lblOffset val="100"/>
        <c:noMultiLvlLbl val="0"/>
      </c:catAx>
      <c:valAx>
        <c:axId val="577409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77408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16810300287268"/>
          <c:y val="4.4380805444809033E-5"/>
          <c:w val="0.36162192324384651"/>
          <c:h val="0.10227341868923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[Pagina Web.xlsx]Hoja3!TablaDinámica4</c:name>
    <c:fmtId val="8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circle"/>
          <c:size val="4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circle"/>
          <c:size val="4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Hoja3!$C$37</c:f>
              <c:strCache>
                <c:ptCount val="1"/>
                <c:pt idx="0">
                  <c:v>Presupuesto Vigente Oct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Hoja3!$B$38:$B$44</c:f>
              <c:strCache>
                <c:ptCount val="6"/>
                <c:pt idx="0">
                  <c:v>Funciones Criticas</c:v>
                </c:pt>
                <c:pt idx="1">
                  <c:v>Honorarios suma alzada</c:v>
                </c:pt>
                <c:pt idx="2">
                  <c:v>Horas Extraordinarias</c:v>
                </c:pt>
                <c:pt idx="3">
                  <c:v>Planta y Contrata</c:v>
                </c:pt>
                <c:pt idx="4">
                  <c:v>Viáticos Internacionales</c:v>
                </c:pt>
                <c:pt idx="5">
                  <c:v>Viáticos nacionales</c:v>
                </c:pt>
              </c:strCache>
            </c:strRef>
          </c:cat>
          <c:val>
            <c:numRef>
              <c:f>Hoja3!$C$38:$C$44</c:f>
              <c:numCache>
                <c:formatCode>#,##0</c:formatCode>
                <c:ptCount val="6"/>
                <c:pt idx="0">
                  <c:v>430124</c:v>
                </c:pt>
                <c:pt idx="1">
                  <c:v>955248</c:v>
                </c:pt>
                <c:pt idx="2">
                  <c:v>51555</c:v>
                </c:pt>
                <c:pt idx="3">
                  <c:v>9608246</c:v>
                </c:pt>
                <c:pt idx="4">
                  <c:v>19299</c:v>
                </c:pt>
                <c:pt idx="5">
                  <c:v>114414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9-458D-9644-00F6AF5A4198}"/>
            </c:ext>
          </c:extLst>
        </c:ser>
        <c:ser>
          <c:idx val="1"/>
          <c:order val="1"/>
          <c:tx>
            <c:strRef>
              <c:f>Hoja3!$D$37</c:f>
              <c:strCache>
                <c:ptCount val="1"/>
                <c:pt idx="0">
                  <c:v>Ejecución Octubre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Hoja3!$B$38:$B$44</c:f>
              <c:strCache>
                <c:ptCount val="6"/>
                <c:pt idx="0">
                  <c:v>Funciones Criticas</c:v>
                </c:pt>
                <c:pt idx="1">
                  <c:v>Honorarios suma alzada</c:v>
                </c:pt>
                <c:pt idx="2">
                  <c:v>Horas Extraordinarias</c:v>
                </c:pt>
                <c:pt idx="3">
                  <c:v>Planta y Contrata</c:v>
                </c:pt>
                <c:pt idx="4">
                  <c:v>Viáticos Internacionales</c:v>
                </c:pt>
                <c:pt idx="5">
                  <c:v>Viáticos nacionales</c:v>
                </c:pt>
              </c:strCache>
            </c:strRef>
          </c:cat>
          <c:val>
            <c:numRef>
              <c:f>Hoja3!$D$38:$D$44</c:f>
              <c:numCache>
                <c:formatCode>#,##0</c:formatCode>
                <c:ptCount val="6"/>
                <c:pt idx="0">
                  <c:v>356928</c:v>
                </c:pt>
                <c:pt idx="1">
                  <c:v>779240</c:v>
                </c:pt>
                <c:pt idx="2">
                  <c:v>31807</c:v>
                </c:pt>
                <c:pt idx="3">
                  <c:v>7915924</c:v>
                </c:pt>
                <c:pt idx="4">
                  <c:v>12253</c:v>
                </c:pt>
                <c:pt idx="5">
                  <c:v>94437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9-458D-9644-00F6AF5A4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66417791"/>
        <c:axId val="966399551"/>
      </c:barChart>
      <c:catAx>
        <c:axId val="966417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66399551"/>
        <c:crosses val="autoZero"/>
        <c:auto val="1"/>
        <c:lblAlgn val="ctr"/>
        <c:lblOffset val="100"/>
        <c:noMultiLvlLbl val="0"/>
      </c:catAx>
      <c:valAx>
        <c:axId val="9663995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6641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438151</xdr:colOff>
      <xdr:row>3</xdr:row>
      <xdr:rowOff>3174</xdr:rowOff>
    </xdr:from>
    <xdr:to>
      <xdr:col>13</xdr:col>
      <xdr:colOff>504826</xdr:colOff>
      <xdr:row>13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C976E9B-F178-402D-5227-2B55C637C5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114300</xdr:colOff>
      <xdr:row>19</xdr:row>
      <xdr:rowOff>76198</xdr:rowOff>
    </xdr:from>
    <xdr:to>
      <xdr:col>18</xdr:col>
      <xdr:colOff>419100</xdr:colOff>
      <xdr:row>30</xdr:row>
      <xdr:rowOff>476249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B94BD9C-4D52-0556-D09A-D1934FFE7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268287</xdr:colOff>
      <xdr:row>33</xdr:row>
      <xdr:rowOff>133351</xdr:rowOff>
    </xdr:from>
    <xdr:to>
      <xdr:col>19</xdr:col>
      <xdr:colOff>63500</xdr:colOff>
      <xdr:row>44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5D73B9F-BD17-2357-DBD5-F18BAF35FB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lvia Priscilla Navarro Espinoza" refreshedDate="45616.727240740744" createdVersion="8" refreshedVersion="8" minRefreshableVersion="3" recordCount="20" xr:uid="{F4472394-7E07-4620-806D-F20C13BF845B}">
  <cacheSource type="worksheet">
    <worksheetSource ref="A1:E21" sheet="Hoja2"/>
  </cacheSource>
  <cacheFields count="5">
    <cacheField name="Subtítulo" numFmtId="0">
      <sharedItems containsSemiMixedTypes="0" containsString="0" containsNumber="1" containsInteger="1" minValue="21" maxValue="34" count="8">
        <n v="21"/>
        <n v="22"/>
        <n v="23"/>
        <n v="24"/>
        <n v="25"/>
        <n v="29"/>
        <n v="33"/>
        <n v="34"/>
      </sharedItems>
    </cacheField>
    <cacheField name="Descripción" numFmtId="0">
      <sharedItems count="20">
        <s v="Planta y Contrata"/>
        <s v="Honorarios suma alzada"/>
        <s v="Viáticos nacionales"/>
        <s v="Viáticos Internacionales"/>
        <s v="Funciones Criticas"/>
        <s v="Horas Extraordinarias"/>
        <s v="Gastos de Operación"/>
        <s v="Estudios e Investigaciones Corrientes"/>
        <s v="Capacitación y Perfeccionamiento"/>
        <s v="Prestaciones de Seguridad Social"/>
        <s v="Transferencias corrientes al sector privado"/>
        <s v="Transferencias corrientes a organismos internacionales"/>
        <s v="Integros al Fisco"/>
        <s v="Mobiliario y Otros"/>
        <s v="Maquinas y Equipos para la producción"/>
        <s v="Equipos Informaticos"/>
        <s v="Programas Computacionales"/>
        <s v="Sistemas de Información"/>
        <s v="Transferencias de capital al Sector privado"/>
        <s v="Servicio de la Deuda"/>
      </sharedItems>
    </cacheField>
    <cacheField name="Ley de Presupuestos 2024" numFmtId="3">
      <sharedItems containsSemiMixedTypes="0" containsString="0" containsNumber="1" containsInteger="1" minValue="0" maxValue="32304249" count="19">
        <n v="9397380"/>
        <n v="1006369"/>
        <n v="90917"/>
        <n v="12638"/>
        <n v="424701"/>
        <n v="50905"/>
        <n v="921248"/>
        <n v="640293"/>
        <n v="52860"/>
        <n v="10"/>
        <n v="16774714"/>
        <n v="282000"/>
        <n v="20"/>
        <n v="0"/>
        <n v="1449000"/>
        <n v="184164"/>
        <n v="587931"/>
        <n v="32304249"/>
        <n v="1000"/>
      </sharedItems>
    </cacheField>
    <cacheField name="Prsupuesto Vigente 2024" numFmtId="3">
      <sharedItems containsSemiMixedTypes="0" containsString="0" containsNumber="1" containsInteger="1" minValue="19299" maxValue="32304249" count="20">
        <n v="9608246"/>
        <n v="955248"/>
        <n v="114414"/>
        <n v="19299"/>
        <n v="430124"/>
        <n v="51555"/>
        <n v="1156938"/>
        <n v="344603"/>
        <n v="52860"/>
        <n v="153559"/>
        <n v="16650635"/>
        <n v="282000"/>
        <n v="5965162"/>
        <n v="120000"/>
        <n v="1184000"/>
        <n v="95000"/>
        <n v="184164"/>
        <n v="587931"/>
        <n v="32304249"/>
        <n v="910189"/>
      </sharedItems>
    </cacheField>
    <cacheField name="Ejecucion Presupuestaria Oct 2024" numFmtId="3">
      <sharedItems containsSemiMixedTypes="0" containsString="0" containsNumber="1" containsInteger="1" minValue="12253" maxValue="11230976" count="20">
        <n v="7915924"/>
        <n v="779240"/>
        <n v="94437"/>
        <n v="12253"/>
        <n v="356928"/>
        <n v="31807"/>
        <n v="944253"/>
        <n v="128809"/>
        <n v="38641"/>
        <n v="153548"/>
        <n v="11230976"/>
        <n v="191394"/>
        <n v="5965138"/>
        <n v="55408"/>
        <n v="1146171"/>
        <n v="44202"/>
        <n v="95078"/>
        <n v="488934"/>
        <n v="8399565"/>
        <n v="91048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x v="0"/>
    <x v="0"/>
    <x v="0"/>
  </r>
  <r>
    <x v="0"/>
    <x v="1"/>
    <x v="1"/>
    <x v="1"/>
    <x v="1"/>
  </r>
  <r>
    <x v="0"/>
    <x v="2"/>
    <x v="2"/>
    <x v="2"/>
    <x v="2"/>
  </r>
  <r>
    <x v="0"/>
    <x v="3"/>
    <x v="3"/>
    <x v="3"/>
    <x v="3"/>
  </r>
  <r>
    <x v="0"/>
    <x v="4"/>
    <x v="4"/>
    <x v="4"/>
    <x v="4"/>
  </r>
  <r>
    <x v="0"/>
    <x v="5"/>
    <x v="5"/>
    <x v="5"/>
    <x v="5"/>
  </r>
  <r>
    <x v="1"/>
    <x v="6"/>
    <x v="6"/>
    <x v="6"/>
    <x v="6"/>
  </r>
  <r>
    <x v="1"/>
    <x v="7"/>
    <x v="7"/>
    <x v="7"/>
    <x v="7"/>
  </r>
  <r>
    <x v="1"/>
    <x v="8"/>
    <x v="8"/>
    <x v="8"/>
    <x v="8"/>
  </r>
  <r>
    <x v="2"/>
    <x v="9"/>
    <x v="9"/>
    <x v="9"/>
    <x v="9"/>
  </r>
  <r>
    <x v="3"/>
    <x v="10"/>
    <x v="10"/>
    <x v="10"/>
    <x v="10"/>
  </r>
  <r>
    <x v="3"/>
    <x v="11"/>
    <x v="11"/>
    <x v="11"/>
    <x v="11"/>
  </r>
  <r>
    <x v="4"/>
    <x v="12"/>
    <x v="12"/>
    <x v="12"/>
    <x v="12"/>
  </r>
  <r>
    <x v="5"/>
    <x v="13"/>
    <x v="13"/>
    <x v="13"/>
    <x v="13"/>
  </r>
  <r>
    <x v="5"/>
    <x v="14"/>
    <x v="14"/>
    <x v="14"/>
    <x v="14"/>
  </r>
  <r>
    <x v="5"/>
    <x v="15"/>
    <x v="13"/>
    <x v="15"/>
    <x v="15"/>
  </r>
  <r>
    <x v="5"/>
    <x v="16"/>
    <x v="15"/>
    <x v="16"/>
    <x v="16"/>
  </r>
  <r>
    <x v="5"/>
    <x v="17"/>
    <x v="16"/>
    <x v="17"/>
    <x v="17"/>
  </r>
  <r>
    <x v="6"/>
    <x v="18"/>
    <x v="17"/>
    <x v="18"/>
    <x v="18"/>
  </r>
  <r>
    <x v="7"/>
    <x v="19"/>
    <x v="18"/>
    <x v="19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B8B205-F665-4076-8F81-3F8F832D9CAA}" name="TablaDinámica4" cacheId="9" applyNumberFormats="0" applyBorderFormats="0" applyFontFormats="0" applyPatternFormats="0" applyAlignmentFormats="0" applyWidthHeightFormats="1" dataCaption="Valores" grandTotalCaption="Total" updatedVersion="8" minRefreshableVersion="3" itemPrintTitles="1" createdVersion="8" indent="0" outline="1" outlineData="1" multipleFieldFilters="0" chartFormat="11" rowHeaderCaption="Subtítulo">
  <location ref="B37:D44" firstHeaderRow="0" firstDataRow="1" firstDataCol="1" rowPageCount="1" colPageCount="1"/>
  <pivotFields count="5">
    <pivotField axis="axisPage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21">
        <item x="8"/>
        <item x="15"/>
        <item x="7"/>
        <item x="4"/>
        <item x="6"/>
        <item x="1"/>
        <item x="5"/>
        <item x="12"/>
        <item x="14"/>
        <item x="13"/>
        <item x="0"/>
        <item x="9"/>
        <item x="16"/>
        <item x="19"/>
        <item x="17"/>
        <item x="11"/>
        <item x="10"/>
        <item x="18"/>
        <item x="3"/>
        <item x="2"/>
        <item t="default"/>
      </items>
    </pivotField>
    <pivotField numFmtId="3" showAll="0">
      <items count="20">
        <item x="13"/>
        <item x="9"/>
        <item x="12"/>
        <item x="18"/>
        <item x="3"/>
        <item x="5"/>
        <item x="8"/>
        <item x="2"/>
        <item x="15"/>
        <item x="11"/>
        <item x="4"/>
        <item x="16"/>
        <item x="7"/>
        <item x="6"/>
        <item x="1"/>
        <item x="14"/>
        <item x="0"/>
        <item x="10"/>
        <item x="17"/>
        <item t="default"/>
      </items>
    </pivotField>
    <pivotField dataField="1" numFmtId="3" showAll="0">
      <items count="21">
        <item x="3"/>
        <item x="5"/>
        <item x="8"/>
        <item x="15"/>
        <item x="2"/>
        <item x="13"/>
        <item x="9"/>
        <item x="16"/>
        <item x="11"/>
        <item x="7"/>
        <item x="4"/>
        <item x="17"/>
        <item x="19"/>
        <item x="1"/>
        <item x="6"/>
        <item x="14"/>
        <item x="12"/>
        <item x="0"/>
        <item x="10"/>
        <item x="18"/>
        <item t="default"/>
      </items>
    </pivotField>
    <pivotField dataField="1" numFmtId="3" showAll="0">
      <items count="21">
        <item x="3"/>
        <item x="5"/>
        <item x="8"/>
        <item x="15"/>
        <item x="13"/>
        <item x="2"/>
        <item x="16"/>
        <item x="7"/>
        <item x="9"/>
        <item x="11"/>
        <item x="4"/>
        <item x="17"/>
        <item x="1"/>
        <item x="19"/>
        <item x="6"/>
        <item x="14"/>
        <item x="12"/>
        <item x="0"/>
        <item x="18"/>
        <item x="10"/>
        <item t="default"/>
      </items>
    </pivotField>
  </pivotFields>
  <rowFields count="1">
    <field x="1"/>
  </rowFields>
  <rowItems count="7">
    <i>
      <x v="3"/>
    </i>
    <i>
      <x v="5"/>
    </i>
    <i>
      <x v="6"/>
    </i>
    <i>
      <x v="10"/>
    </i>
    <i>
      <x v="18"/>
    </i>
    <i>
      <x v="19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0" hier="-1"/>
  </pageFields>
  <dataFields count="2">
    <dataField name="Presupuesto Vigente Oct" fld="3" baseField="0" baseItem="0" numFmtId="3"/>
    <dataField name="Ejecución Octubre" fld="4" baseField="0" baseItem="0" numFmtId="3"/>
  </dataFields>
  <formats count="18">
    <format dxfId="0">
      <pivotArea type="all" dataOnly="0" outline="0" fieldPosition="0"/>
    </format>
    <format dxfId="1">
      <pivotArea field="0" type="button" dataOnly="0" labelOnly="1" outline="0" axis="axisPage" fieldPosition="0"/>
    </format>
    <format dxfId="2">
      <pivotArea dataOnly="0" labelOnly="1" fieldPosition="0">
        <references count="1">
          <reference field="0" count="0"/>
        </references>
      </pivotArea>
    </format>
    <format dxfId="3">
      <pivotArea dataOnly="0" labelOnly="1" grandRow="1" outline="0" fieldPosition="0"/>
    </format>
    <format dxfId="4">
      <pivotArea dataOnly="0" labelOnly="1" fieldPosition="0">
        <references count="1">
          <reference field="0" count="0"/>
        </references>
      </pivotArea>
    </format>
    <format dxfId="5">
      <pivotArea dataOnly="0" labelOnly="1" grandRow="1" outline="0" fieldPosition="0"/>
    </format>
    <format dxfId="6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8">
      <pivotArea field="0" type="button" dataOnly="0" labelOnly="1" outline="0" axis="axisPage" fieldPosition="0"/>
    </format>
    <format dxfId="9">
      <pivotArea field="0" type="button" dataOnly="0" labelOnly="1" outline="0" axis="axisPage" fieldPosition="0"/>
    </format>
    <format dxfId="10">
      <pivotArea type="all" dataOnly="0" outline="0" fieldPosition="0"/>
    </format>
    <format dxfId="11">
      <pivotArea outline="0" collapsedLevelsAreSubtotals="1" fieldPosition="0"/>
    </format>
    <format dxfId="12">
      <pivotArea field="1" type="button" dataOnly="0" labelOnly="1" outline="0" axis="axisRow" fieldPosition="0"/>
    </format>
    <format dxfId="13">
      <pivotArea dataOnly="0" labelOnly="1" grandCol="1" outline="0" axis="axisCol" fieldPosition="0"/>
    </format>
    <format dxfId="14">
      <pivotArea outline="0" collapsedLevelsAreSubtotals="1" fieldPosition="0"/>
    </format>
    <format dxfId="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">
      <pivotArea outline="0" collapsedLevelsAreSubtotals="1" fieldPosition="0"/>
    </format>
    <format dxfId="1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9">
    <chartFormat chart="4" format="3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3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3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4" format="3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4" format="3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4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57FD39-7ED5-417D-8CF8-DE66C0E38FC6}" name="TablaDinámica2" cacheId="9" applyNumberFormats="0" applyBorderFormats="0" applyFontFormats="0" applyPatternFormats="0" applyAlignmentFormats="0" applyWidthHeightFormats="1" dataCaption="Valores" grandTotalCaption="Total" updatedVersion="8" minRefreshableVersion="3" itemPrintTitles="1" createdVersion="8" indent="0" outline="1" outlineData="1" multipleFieldFilters="0" chartFormat="5" rowHeaderCaption="Subtítulo">
  <location ref="B21:D28" firstHeaderRow="0" firstDataRow="1" firstDataCol="1" rowPageCount="1" colPageCount="1"/>
  <pivotFields count="5">
    <pivotField axis="axisPage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21">
        <item x="8"/>
        <item x="15"/>
        <item x="7"/>
        <item x="4"/>
        <item x="6"/>
        <item x="1"/>
        <item x="5"/>
        <item x="12"/>
        <item x="14"/>
        <item x="13"/>
        <item x="0"/>
        <item x="9"/>
        <item x="16"/>
        <item x="19"/>
        <item x="17"/>
        <item x="11"/>
        <item x="10"/>
        <item x="18"/>
        <item x="3"/>
        <item x="2"/>
        <item t="default"/>
      </items>
    </pivotField>
    <pivotField dataField="1" numFmtId="3" showAll="0">
      <items count="20">
        <item x="13"/>
        <item x="9"/>
        <item x="12"/>
        <item x="18"/>
        <item x="3"/>
        <item x="5"/>
        <item x="8"/>
        <item x="2"/>
        <item x="15"/>
        <item x="11"/>
        <item x="4"/>
        <item x="16"/>
        <item x="7"/>
        <item x="6"/>
        <item x="1"/>
        <item x="14"/>
        <item x="0"/>
        <item x="10"/>
        <item x="17"/>
        <item t="default"/>
      </items>
    </pivotField>
    <pivotField dataField="1" numFmtId="3" showAll="0"/>
    <pivotField numFmtId="3" showAll="0"/>
  </pivotFields>
  <rowFields count="1">
    <field x="1"/>
  </rowFields>
  <rowItems count="7">
    <i>
      <x v="3"/>
    </i>
    <i>
      <x v="5"/>
    </i>
    <i>
      <x v="6"/>
    </i>
    <i>
      <x v="10"/>
    </i>
    <i>
      <x v="18"/>
    </i>
    <i>
      <x v="19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0" hier="-1"/>
  </pageFields>
  <dataFields count="2">
    <dataField name="Ley 2024" fld="2" baseField="0" baseItem="0" numFmtId="3"/>
    <dataField name="Presupuesto Vigente Octubre" fld="3" baseField="0" baseItem="0" numFmtId="3"/>
  </dataFields>
  <formats count="33">
    <format dxfId="553">
      <pivotArea type="all" dataOnly="0" outline="0" fieldPosition="0"/>
    </format>
    <format dxfId="554">
      <pivotArea field="0" type="button" dataOnly="0" labelOnly="1" outline="0" axis="axisPage" fieldPosition="0"/>
    </format>
    <format dxfId="555">
      <pivotArea dataOnly="0" labelOnly="1" fieldPosition="0">
        <references count="1">
          <reference field="0" count="0"/>
        </references>
      </pivotArea>
    </format>
    <format dxfId="556">
      <pivotArea dataOnly="0" labelOnly="1" grandRow="1" outline="0" fieldPosition="0"/>
    </format>
    <format dxfId="55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58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55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60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56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62">
      <pivotArea dataOnly="0" labelOnly="1" fieldPosition="0">
        <references count="1">
          <reference field="0" count="0"/>
        </references>
      </pivotArea>
    </format>
    <format dxfId="563">
      <pivotArea dataOnly="0" labelOnly="1" grandRow="1" outline="0" fieldPosition="0"/>
    </format>
    <format dxfId="564">
      <pivotArea dataOnly="0" labelOnly="1" fieldPosition="0">
        <references count="1">
          <reference field="0" count="0"/>
        </references>
      </pivotArea>
    </format>
    <format dxfId="565">
      <pivotArea dataOnly="0" labelOnly="1" grandRow="1" outline="0" fieldPosition="0"/>
    </format>
    <format dxfId="566">
      <pivotArea field="0" type="button" dataOnly="0" labelOnly="1" outline="0" axis="axisPage" fieldPosition="0"/>
    </format>
    <format dxfId="567">
      <pivotArea field="0" type="button" dataOnly="0" labelOnly="1" outline="0" axis="axisPage" fieldPosition="0"/>
    </format>
    <format dxfId="568">
      <pivotArea type="all" dataOnly="0" outline="0" fieldPosition="0"/>
    </format>
    <format dxfId="569">
      <pivotArea outline="0" collapsedLevelsAreSubtotals="1" fieldPosition="0"/>
    </format>
    <format dxfId="570">
      <pivotArea field="1" type="button" dataOnly="0" labelOnly="1" outline="0" axis="axisRow" fieldPosition="0"/>
    </format>
    <format dxfId="571">
      <pivotArea dataOnly="0" labelOnly="1" fieldPosition="0">
        <references count="1">
          <reference field="1" count="5">
            <x v="1"/>
            <x v="8"/>
            <x v="9"/>
            <x v="12"/>
            <x v="14"/>
          </reference>
        </references>
      </pivotArea>
    </format>
    <format dxfId="572">
      <pivotArea dataOnly="0" labelOnly="1" grandRow="1" outline="0" fieldPosition="0"/>
    </format>
    <format dxfId="57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74">
      <pivotArea outline="0" collapsedLevelsAreSubtotals="1" fieldPosition="0"/>
    </format>
    <format dxfId="575">
      <pivotArea dataOnly="0" labelOnly="1" outline="0" fieldPosition="0">
        <references count="1">
          <reference field="0" count="1">
            <x v="5"/>
          </reference>
        </references>
      </pivotArea>
    </format>
    <format dxfId="576">
      <pivotArea dataOnly="0" labelOnly="1" grandRow="1" outline="0" fieldPosition="0"/>
    </format>
    <format dxfId="577">
      <pivotArea dataOnly="0" labelOnly="1" outline="0" fieldPosition="0">
        <references count="1">
          <reference field="0" count="1">
            <x v="0"/>
          </reference>
        </references>
      </pivotArea>
    </format>
    <format dxfId="57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7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52">
      <pivotArea type="all" dataOnly="0" outline="0" fieldPosition="0"/>
    </format>
    <format dxfId="551">
      <pivotArea outline="0" collapsedLevelsAreSubtotals="1" fieldPosition="0"/>
    </format>
    <format dxfId="550">
      <pivotArea field="1" type="button" dataOnly="0" labelOnly="1" outline="0" axis="axisRow" fieldPosition="0"/>
    </format>
    <format dxfId="549">
      <pivotArea dataOnly="0" labelOnly="1" fieldPosition="0">
        <references count="1">
          <reference field="1" count="0"/>
        </references>
      </pivotArea>
    </format>
    <format dxfId="548">
      <pivotArea dataOnly="0" labelOnly="1" grandRow="1" outline="0" fieldPosition="0"/>
    </format>
    <format dxfId="54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7837BF-FC4E-48DF-A7A6-14EFF9F1F4F5}" name="TablaDinámica1" cacheId="9" applyNumberFormats="0" applyBorderFormats="0" applyFontFormats="0" applyPatternFormats="0" applyAlignmentFormats="0" applyWidthHeightFormats="1" dataCaption="Valores" grandTotalCaption="Total" updatedVersion="8" minRefreshableVersion="3" itemPrintTitles="1" createdVersion="8" indent="0" outline="1" outlineData="1" multipleFieldFilters="0" chartFormat="23" rowHeaderCaption="Subtítulo">
  <location ref="B4:C13" firstHeaderRow="1" firstDataRow="1" firstDataCol="1"/>
  <pivotFields count="5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dataField="1" numFmtId="3" showAll="0">
      <items count="20">
        <item x="13"/>
        <item x="9"/>
        <item x="12"/>
        <item x="18"/>
        <item x="3"/>
        <item x="5"/>
        <item x="8"/>
        <item x="2"/>
        <item x="15"/>
        <item x="11"/>
        <item x="4"/>
        <item x="16"/>
        <item x="7"/>
        <item x="6"/>
        <item x="1"/>
        <item x="14"/>
        <item x="0"/>
        <item x="10"/>
        <item x="17"/>
        <item t="default"/>
      </items>
    </pivotField>
    <pivotField numFmtId="3" showAll="0"/>
    <pivotField numFmtId="3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Ley 2024" fld="2" baseField="0" baseItem="0" numFmtId="3"/>
  </dataFields>
  <formats count="24">
    <format dxfId="589">
      <pivotArea type="all" dataOnly="0" outline="0" fieldPosition="0"/>
    </format>
    <format dxfId="590">
      <pivotArea field="0" type="button" dataOnly="0" labelOnly="1" outline="0" axis="axisRow" fieldPosition="0"/>
    </format>
    <format dxfId="591">
      <pivotArea dataOnly="0" labelOnly="1" fieldPosition="0">
        <references count="1">
          <reference field="0" count="0"/>
        </references>
      </pivotArea>
    </format>
    <format dxfId="592">
      <pivotArea dataOnly="0" labelOnly="1" grandRow="1" outline="0" fieldPosition="0"/>
    </format>
    <format dxfId="59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94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59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96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59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98">
      <pivotArea dataOnly="0" labelOnly="1" fieldPosition="0">
        <references count="1">
          <reference field="0" count="0"/>
        </references>
      </pivotArea>
    </format>
    <format dxfId="599">
      <pivotArea dataOnly="0" labelOnly="1" grandRow="1" outline="0" fieldPosition="0"/>
    </format>
    <format dxfId="600">
      <pivotArea dataOnly="0" labelOnly="1" fieldPosition="0">
        <references count="1">
          <reference field="0" count="0"/>
        </references>
      </pivotArea>
    </format>
    <format dxfId="601">
      <pivotArea dataOnly="0" labelOnly="1" grandRow="1" outline="0" fieldPosition="0"/>
    </format>
    <format dxfId="602">
      <pivotArea field="0" type="button" dataOnly="0" labelOnly="1" outline="0" axis="axisRow" fieldPosition="0"/>
    </format>
    <format dxfId="603">
      <pivotArea field="0" type="button" dataOnly="0" labelOnly="1" outline="0" axis="axisRow" fieldPosition="0"/>
    </format>
    <format dxfId="588">
      <pivotArea type="all" dataOnly="0" outline="0" fieldPosition="0"/>
    </format>
    <format dxfId="587">
      <pivotArea outline="0" collapsedLevelsAreSubtotals="1" fieldPosition="0"/>
    </format>
    <format dxfId="586">
      <pivotArea field="0" type="button" dataOnly="0" labelOnly="1" outline="0" axis="axisRow" fieldPosition="0"/>
    </format>
    <format dxfId="585">
      <pivotArea dataOnly="0" labelOnly="1" fieldPosition="0">
        <references count="1">
          <reference field="0" count="0"/>
        </references>
      </pivotArea>
    </format>
    <format dxfId="584">
      <pivotArea dataOnly="0" labelOnly="1" grandRow="1" outline="0" fieldPosition="0"/>
    </format>
    <format dxfId="583">
      <pivotArea dataOnly="0" labelOnly="1" outline="0" axis="axisValues" fieldPosition="0"/>
    </format>
    <format dxfId="582">
      <pivotArea dataOnly="0" outline="0" axis="axisValues" fieldPosition="0"/>
    </format>
    <format dxfId="581">
      <pivotArea dataOnly="0" outline="0" axis="axisValues" fieldPosition="0"/>
    </format>
    <format dxfId="580">
      <pivotArea outline="0" collapsedLevelsAreSubtotals="1" fieldPosition="0"/>
    </format>
  </formats>
  <chartFormats count="9">
    <chartFormat chart="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8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8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8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8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8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8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8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BC66-B2D1-47EA-BC66-99CF46904091}">
  <dimension ref="B2:O58"/>
  <sheetViews>
    <sheetView showGridLines="0" tabSelected="1" topLeftCell="B1" workbookViewId="0">
      <selection activeCell="B33" sqref="B33:N34"/>
    </sheetView>
  </sheetViews>
  <sheetFormatPr baseColWidth="10" defaultRowHeight="13" x14ac:dyDescent="0.3"/>
  <cols>
    <col min="1" max="1" width="2.9140625" style="1" customWidth="1"/>
    <col min="2" max="3" width="50.75" style="1" customWidth="1"/>
    <col min="4" max="4" width="27.75" style="1" bestFit="1" customWidth="1"/>
    <col min="5" max="5" width="2.75" style="1" bestFit="1" customWidth="1"/>
    <col min="6" max="6" width="5.25" style="1" bestFit="1" customWidth="1"/>
    <col min="7" max="10" width="6.25" style="1" bestFit="1" customWidth="1"/>
    <col min="11" max="16" width="7.25" style="1" bestFit="1" customWidth="1"/>
    <col min="17" max="19" width="8.75" style="1" bestFit="1" customWidth="1"/>
    <col min="20" max="21" width="9.75" style="1" bestFit="1" customWidth="1"/>
    <col min="22" max="22" width="12.1640625" style="1" bestFit="1" customWidth="1"/>
    <col min="23" max="16384" width="10.6640625" style="1"/>
  </cols>
  <sheetData>
    <row r="2" spans="2:14" ht="25" x14ac:dyDescent="0.3">
      <c r="B2" s="8" t="s">
        <v>27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2:14" s="6" customFormat="1" ht="23" x14ac:dyDescent="0.5">
      <c r="B4" s="5" t="s">
        <v>0</v>
      </c>
      <c r="C4" s="7" t="s">
        <v>21</v>
      </c>
    </row>
    <row r="5" spans="2:14" s="6" customFormat="1" ht="39.5" customHeight="1" x14ac:dyDescent="0.5">
      <c r="B5" s="7">
        <v>21</v>
      </c>
      <c r="C5" s="11">
        <v>10982910</v>
      </c>
    </row>
    <row r="6" spans="2:14" s="6" customFormat="1" ht="39.5" customHeight="1" x14ac:dyDescent="0.5">
      <c r="B6" s="7">
        <v>22</v>
      </c>
      <c r="C6" s="11">
        <v>1614401</v>
      </c>
    </row>
    <row r="7" spans="2:14" s="6" customFormat="1" ht="39.5" customHeight="1" x14ac:dyDescent="0.5">
      <c r="B7" s="7">
        <v>23</v>
      </c>
      <c r="C7" s="11">
        <v>10</v>
      </c>
    </row>
    <row r="8" spans="2:14" s="6" customFormat="1" ht="39.5" customHeight="1" x14ac:dyDescent="0.5">
      <c r="B8" s="7">
        <v>24</v>
      </c>
      <c r="C8" s="11">
        <v>17056714</v>
      </c>
    </row>
    <row r="9" spans="2:14" s="6" customFormat="1" ht="39.5" customHeight="1" x14ac:dyDescent="0.5">
      <c r="B9" s="7">
        <v>25</v>
      </c>
      <c r="C9" s="11">
        <v>20</v>
      </c>
    </row>
    <row r="10" spans="2:14" s="6" customFormat="1" ht="39.5" customHeight="1" x14ac:dyDescent="0.5">
      <c r="B10" s="7">
        <v>29</v>
      </c>
      <c r="C10" s="11">
        <v>2221095</v>
      </c>
    </row>
    <row r="11" spans="2:14" s="6" customFormat="1" ht="39.5" customHeight="1" x14ac:dyDescent="0.5">
      <c r="B11" s="7">
        <v>33</v>
      </c>
      <c r="C11" s="11">
        <v>32304249</v>
      </c>
    </row>
    <row r="12" spans="2:14" s="6" customFormat="1" ht="39.5" customHeight="1" x14ac:dyDescent="0.5">
      <c r="B12" s="7">
        <v>34</v>
      </c>
      <c r="C12" s="11">
        <v>1000</v>
      </c>
    </row>
    <row r="13" spans="2:14" s="6" customFormat="1" ht="39.5" customHeight="1" x14ac:dyDescent="0.5">
      <c r="B13" s="7" t="s">
        <v>22</v>
      </c>
      <c r="C13" s="12">
        <v>64180399</v>
      </c>
    </row>
    <row r="17" spans="2:14" ht="25" x14ac:dyDescent="0.3">
      <c r="B17" s="8" t="s">
        <v>28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9" spans="2:14" ht="23" x14ac:dyDescent="0.5">
      <c r="B19" s="5" t="s">
        <v>0</v>
      </c>
      <c r="C19" s="16">
        <v>21</v>
      </c>
      <c r="D19" s="6"/>
    </row>
    <row r="20" spans="2:14" ht="10" customHeight="1" x14ac:dyDescent="0.5">
      <c r="B20" s="6"/>
      <c r="C20" s="6"/>
      <c r="D20" s="6"/>
    </row>
    <row r="21" spans="2:14" ht="45" x14ac:dyDescent="0.3">
      <c r="B21" s="15" t="s">
        <v>0</v>
      </c>
      <c r="C21" s="7" t="s">
        <v>21</v>
      </c>
      <c r="D21" s="14" t="s">
        <v>30</v>
      </c>
    </row>
    <row r="22" spans="2:14" ht="23" x14ac:dyDescent="0.3">
      <c r="B22" s="13" t="s">
        <v>7</v>
      </c>
      <c r="C22" s="11">
        <v>424701</v>
      </c>
      <c r="D22" s="11">
        <v>430124</v>
      </c>
    </row>
    <row r="23" spans="2:14" ht="23" x14ac:dyDescent="0.3">
      <c r="B23" s="13" t="s">
        <v>4</v>
      </c>
      <c r="C23" s="11">
        <v>1006369</v>
      </c>
      <c r="D23" s="11">
        <v>955248</v>
      </c>
    </row>
    <row r="24" spans="2:14" ht="23" x14ac:dyDescent="0.3">
      <c r="B24" s="13" t="s">
        <v>8</v>
      </c>
      <c r="C24" s="11">
        <v>50905</v>
      </c>
      <c r="D24" s="11">
        <v>51555</v>
      </c>
    </row>
    <row r="25" spans="2:14" ht="23" x14ac:dyDescent="0.3">
      <c r="B25" s="13" t="s">
        <v>3</v>
      </c>
      <c r="C25" s="11">
        <v>9397380</v>
      </c>
      <c r="D25" s="11">
        <v>9608246</v>
      </c>
    </row>
    <row r="26" spans="2:14" ht="23" x14ac:dyDescent="0.3">
      <c r="B26" s="13" t="s">
        <v>6</v>
      </c>
      <c r="C26" s="11">
        <v>12638</v>
      </c>
      <c r="D26" s="11">
        <v>19299</v>
      </c>
    </row>
    <row r="27" spans="2:14" ht="23" x14ac:dyDescent="0.3">
      <c r="B27" s="13" t="s">
        <v>5</v>
      </c>
      <c r="C27" s="11">
        <v>90917</v>
      </c>
      <c r="D27" s="11">
        <v>114414</v>
      </c>
    </row>
    <row r="28" spans="2:14" ht="23" x14ac:dyDescent="0.3">
      <c r="B28" s="13" t="s">
        <v>22</v>
      </c>
      <c r="C28" s="11">
        <v>10982910</v>
      </c>
      <c r="D28" s="11">
        <v>11178886</v>
      </c>
    </row>
    <row r="29" spans="2:14" ht="40.5" customHeight="1" x14ac:dyDescent="0.3">
      <c r="B29"/>
      <c r="C29"/>
      <c r="D29"/>
    </row>
    <row r="30" spans="2:14" ht="40.5" customHeight="1" x14ac:dyDescent="0.3">
      <c r="B30"/>
      <c r="C30"/>
      <c r="D30"/>
    </row>
    <row r="31" spans="2:14" ht="40.5" customHeight="1" x14ac:dyDescent="0.3">
      <c r="B31"/>
      <c r="C31"/>
      <c r="D31"/>
    </row>
    <row r="32" spans="2:14" ht="40.5" customHeight="1" x14ac:dyDescent="0.35">
      <c r="B32"/>
      <c r="C32"/>
      <c r="D32"/>
    </row>
    <row r="33" spans="2:15" ht="25" customHeight="1" x14ac:dyDescent="0.3">
      <c r="B33" s="8" t="s">
        <v>29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5" x14ac:dyDescent="0.3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5" ht="23" x14ac:dyDescent="0.3">
      <c r="B35" s="5" t="s">
        <v>0</v>
      </c>
      <c r="C35" s="7">
        <v>21</v>
      </c>
    </row>
    <row r="36" spans="2:15" ht="30.5" customHeight="1" x14ac:dyDescent="0.5">
      <c r="B36" s="6"/>
      <c r="C36" s="6"/>
    </row>
    <row r="37" spans="2:15" ht="23" x14ac:dyDescent="0.5">
      <c r="B37" s="9" t="s">
        <v>0</v>
      </c>
      <c r="C37" s="7" t="s">
        <v>31</v>
      </c>
      <c r="D37" s="7" t="s">
        <v>32</v>
      </c>
      <c r="E37"/>
      <c r="F37"/>
      <c r="G37"/>
      <c r="H37"/>
      <c r="I37"/>
      <c r="J37"/>
      <c r="K37"/>
      <c r="L37"/>
      <c r="M37"/>
      <c r="N37"/>
      <c r="O37"/>
    </row>
    <row r="38" spans="2:15" ht="23" x14ac:dyDescent="0.5">
      <c r="B38" s="10" t="s">
        <v>7</v>
      </c>
      <c r="C38" s="11">
        <v>430124</v>
      </c>
      <c r="D38" s="11">
        <v>356928</v>
      </c>
      <c r="E38"/>
      <c r="F38"/>
      <c r="G38"/>
      <c r="H38"/>
      <c r="I38"/>
      <c r="J38"/>
      <c r="K38"/>
      <c r="L38"/>
      <c r="M38"/>
      <c r="N38"/>
      <c r="O38"/>
    </row>
    <row r="39" spans="2:15" ht="23" x14ac:dyDescent="0.5">
      <c r="B39" s="10" t="s">
        <v>4</v>
      </c>
      <c r="C39" s="11">
        <v>955248</v>
      </c>
      <c r="D39" s="11">
        <v>779240</v>
      </c>
      <c r="E39"/>
      <c r="F39"/>
      <c r="G39"/>
      <c r="H39"/>
      <c r="I39"/>
      <c r="J39"/>
      <c r="K39"/>
      <c r="L39"/>
      <c r="M39"/>
      <c r="N39"/>
      <c r="O39"/>
    </row>
    <row r="40" spans="2:15" ht="23" x14ac:dyDescent="0.5">
      <c r="B40" s="10" t="s">
        <v>8</v>
      </c>
      <c r="C40" s="11">
        <v>51555</v>
      </c>
      <c r="D40" s="11">
        <v>31807</v>
      </c>
      <c r="E40"/>
      <c r="F40"/>
      <c r="G40"/>
      <c r="H40"/>
      <c r="I40"/>
      <c r="J40"/>
      <c r="K40"/>
      <c r="L40"/>
      <c r="M40"/>
      <c r="N40"/>
      <c r="O40"/>
    </row>
    <row r="41" spans="2:15" ht="23" x14ac:dyDescent="0.5">
      <c r="B41" s="10" t="s">
        <v>3</v>
      </c>
      <c r="C41" s="11">
        <v>9608246</v>
      </c>
      <c r="D41" s="11">
        <v>7915924</v>
      </c>
      <c r="E41"/>
      <c r="F41"/>
      <c r="G41"/>
      <c r="H41"/>
      <c r="I41"/>
      <c r="J41"/>
      <c r="K41"/>
      <c r="L41"/>
      <c r="M41"/>
      <c r="N41"/>
      <c r="O41"/>
    </row>
    <row r="42" spans="2:15" ht="23" x14ac:dyDescent="0.5">
      <c r="B42" s="10" t="s">
        <v>6</v>
      </c>
      <c r="C42" s="11">
        <v>19299</v>
      </c>
      <c r="D42" s="11">
        <v>12253</v>
      </c>
      <c r="E42"/>
      <c r="F42"/>
      <c r="G42"/>
      <c r="H42"/>
      <c r="I42"/>
      <c r="J42"/>
      <c r="K42"/>
      <c r="L42"/>
      <c r="M42"/>
      <c r="N42"/>
      <c r="O42"/>
    </row>
    <row r="43" spans="2:15" ht="23" x14ac:dyDescent="0.5">
      <c r="B43" s="10" t="s">
        <v>5</v>
      </c>
      <c r="C43" s="11">
        <v>114414</v>
      </c>
      <c r="D43" s="11">
        <v>94437</v>
      </c>
      <c r="E43"/>
      <c r="F43"/>
      <c r="G43"/>
      <c r="H43"/>
      <c r="I43"/>
      <c r="J43"/>
      <c r="K43"/>
      <c r="L43"/>
      <c r="M43"/>
      <c r="N43"/>
      <c r="O43"/>
    </row>
    <row r="44" spans="2:15" ht="23" x14ac:dyDescent="0.35">
      <c r="B44" s="7" t="s">
        <v>22</v>
      </c>
      <c r="C44" s="11">
        <v>11178886</v>
      </c>
      <c r="D44" s="11">
        <v>9190589</v>
      </c>
      <c r="E44"/>
      <c r="F44"/>
      <c r="G44"/>
      <c r="H44"/>
      <c r="I44"/>
      <c r="J44"/>
      <c r="K44"/>
      <c r="L44"/>
      <c r="M44"/>
      <c r="N44"/>
      <c r="O44"/>
    </row>
    <row r="45" spans="2:15" ht="15.5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ht="23" x14ac:dyDescent="0.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ht="23" x14ac:dyDescent="0.5">
      <c r="B47"/>
      <c r="C47"/>
      <c r="D47"/>
    </row>
    <row r="48" spans="2:15" ht="23" x14ac:dyDescent="0.5">
      <c r="B48"/>
      <c r="C48"/>
      <c r="D48"/>
    </row>
    <row r="49" spans="2:4" ht="23" x14ac:dyDescent="0.5">
      <c r="B49"/>
      <c r="C49"/>
      <c r="D49"/>
    </row>
    <row r="50" spans="2:4" ht="23" x14ac:dyDescent="0.5">
      <c r="B50"/>
      <c r="C50"/>
      <c r="D50"/>
    </row>
    <row r="51" spans="2:4" ht="23" x14ac:dyDescent="0.5">
      <c r="B51"/>
      <c r="C51"/>
      <c r="D51"/>
    </row>
    <row r="52" spans="2:4" ht="23" x14ac:dyDescent="0.5">
      <c r="B52"/>
      <c r="C52"/>
      <c r="D52"/>
    </row>
    <row r="53" spans="2:4" ht="23" x14ac:dyDescent="0.5">
      <c r="B53"/>
      <c r="C53"/>
      <c r="D53"/>
    </row>
    <row r="54" spans="2:4" ht="23" x14ac:dyDescent="0.5">
      <c r="B54"/>
      <c r="C54"/>
      <c r="D54"/>
    </row>
    <row r="55" spans="2:4" ht="23" x14ac:dyDescent="0.5">
      <c r="B55"/>
      <c r="C55"/>
      <c r="D55"/>
    </row>
    <row r="56" spans="2:4" ht="23" x14ac:dyDescent="0.5">
      <c r="B56"/>
      <c r="C56"/>
      <c r="D56"/>
    </row>
    <row r="57" spans="2:4" ht="23" x14ac:dyDescent="0.5">
      <c r="B57"/>
      <c r="C57"/>
      <c r="D57"/>
    </row>
    <row r="58" spans="2:4" ht="15.5" x14ac:dyDescent="0.35">
      <c r="B58"/>
      <c r="C58"/>
      <c r="D58"/>
    </row>
  </sheetData>
  <mergeCells count="3">
    <mergeCell ref="B2:N2"/>
    <mergeCell ref="B17:N17"/>
    <mergeCell ref="B33:N34"/>
  </mergeCell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B2761-FE0B-42A6-9952-E59962ABB00E}">
  <dimension ref="A1:E28"/>
  <sheetViews>
    <sheetView workbookViewId="0">
      <selection sqref="A1:E21"/>
    </sheetView>
  </sheetViews>
  <sheetFormatPr baseColWidth="10" defaultRowHeight="13" x14ac:dyDescent="0.3"/>
  <cols>
    <col min="1" max="1" width="10.6640625" style="1"/>
    <col min="2" max="2" width="16.75" style="1" bestFit="1" customWidth="1"/>
    <col min="3" max="3" width="18.33203125" style="1" bestFit="1" customWidth="1"/>
    <col min="4" max="4" width="17.5" style="1" bestFit="1" customWidth="1"/>
    <col min="5" max="5" width="24.08203125" style="1" bestFit="1" customWidth="1"/>
    <col min="6" max="16384" width="10.6640625" style="1"/>
  </cols>
  <sheetData>
    <row r="1" spans="1:5" x14ac:dyDescent="0.3">
      <c r="A1" s="4" t="s">
        <v>0</v>
      </c>
      <c r="B1" s="4" t="s">
        <v>1</v>
      </c>
      <c r="C1" s="4" t="s">
        <v>2</v>
      </c>
      <c r="D1" s="4" t="s">
        <v>23</v>
      </c>
      <c r="E1" s="4" t="s">
        <v>24</v>
      </c>
    </row>
    <row r="2" spans="1:5" x14ac:dyDescent="0.3">
      <c r="A2" s="2">
        <v>21</v>
      </c>
      <c r="B2" s="1" t="s">
        <v>3</v>
      </c>
      <c r="C2" s="3">
        <v>9397380</v>
      </c>
      <c r="D2" s="3">
        <v>9608246</v>
      </c>
      <c r="E2" s="3">
        <v>7915924</v>
      </c>
    </row>
    <row r="3" spans="1:5" x14ac:dyDescent="0.3">
      <c r="A3" s="2">
        <v>21</v>
      </c>
      <c r="B3" s="1" t="s">
        <v>4</v>
      </c>
      <c r="C3" s="3">
        <v>1006369</v>
      </c>
      <c r="D3" s="3">
        <v>955248</v>
      </c>
      <c r="E3" s="3">
        <v>779240</v>
      </c>
    </row>
    <row r="4" spans="1:5" x14ac:dyDescent="0.3">
      <c r="A4" s="2">
        <v>21</v>
      </c>
      <c r="B4" s="1" t="s">
        <v>5</v>
      </c>
      <c r="C4" s="3">
        <v>90917</v>
      </c>
      <c r="D4" s="3">
        <v>114414</v>
      </c>
      <c r="E4" s="3">
        <v>94437</v>
      </c>
    </row>
    <row r="5" spans="1:5" x14ac:dyDescent="0.3">
      <c r="A5" s="2">
        <v>21</v>
      </c>
      <c r="B5" s="1" t="s">
        <v>6</v>
      </c>
      <c r="C5" s="3">
        <v>12638</v>
      </c>
      <c r="D5" s="3">
        <v>19299</v>
      </c>
      <c r="E5" s="3">
        <v>12253</v>
      </c>
    </row>
    <row r="6" spans="1:5" x14ac:dyDescent="0.3">
      <c r="A6" s="2">
        <v>21</v>
      </c>
      <c r="B6" s="1" t="s">
        <v>7</v>
      </c>
      <c r="C6" s="3">
        <v>424701</v>
      </c>
      <c r="D6" s="3">
        <v>430124</v>
      </c>
      <c r="E6" s="3">
        <v>356928</v>
      </c>
    </row>
    <row r="7" spans="1:5" x14ac:dyDescent="0.3">
      <c r="A7" s="2">
        <v>21</v>
      </c>
      <c r="B7" s="1" t="s">
        <v>8</v>
      </c>
      <c r="C7" s="3">
        <v>50905</v>
      </c>
      <c r="D7" s="3">
        <v>51555</v>
      </c>
      <c r="E7" s="3">
        <v>31807</v>
      </c>
    </row>
    <row r="8" spans="1:5" x14ac:dyDescent="0.3">
      <c r="A8" s="2">
        <v>22</v>
      </c>
      <c r="B8" s="1" t="s">
        <v>9</v>
      </c>
      <c r="C8" s="3">
        <v>921248</v>
      </c>
      <c r="D8" s="3">
        <f>1554401-D9-D10</f>
        <v>1156938</v>
      </c>
      <c r="E8" s="3">
        <f>1111703-E9-E10</f>
        <v>944253</v>
      </c>
    </row>
    <row r="9" spans="1:5" x14ac:dyDescent="0.3">
      <c r="A9" s="2">
        <v>22</v>
      </c>
      <c r="B9" s="1" t="s">
        <v>10</v>
      </c>
      <c r="C9" s="3">
        <v>640293</v>
      </c>
      <c r="D9" s="3">
        <v>344603</v>
      </c>
      <c r="E9" s="3">
        <v>128809</v>
      </c>
    </row>
    <row r="10" spans="1:5" x14ac:dyDescent="0.3">
      <c r="A10" s="2">
        <v>22</v>
      </c>
      <c r="B10" s="1" t="s">
        <v>11</v>
      </c>
      <c r="C10" s="3">
        <v>52860</v>
      </c>
      <c r="D10" s="3">
        <v>52860</v>
      </c>
      <c r="E10" s="3">
        <v>38641</v>
      </c>
    </row>
    <row r="11" spans="1:5" x14ac:dyDescent="0.3">
      <c r="A11" s="2">
        <v>23</v>
      </c>
      <c r="B11" s="1" t="s">
        <v>12</v>
      </c>
      <c r="C11" s="3">
        <v>10</v>
      </c>
      <c r="D11" s="3">
        <v>153559</v>
      </c>
      <c r="E11" s="3">
        <v>153548</v>
      </c>
    </row>
    <row r="12" spans="1:5" x14ac:dyDescent="0.3">
      <c r="A12" s="2">
        <v>24</v>
      </c>
      <c r="B12" s="1" t="s">
        <v>13</v>
      </c>
      <c r="C12" s="3">
        <v>16774714</v>
      </c>
      <c r="D12" s="3">
        <v>16650635</v>
      </c>
      <c r="E12" s="3">
        <v>11230976</v>
      </c>
    </row>
    <row r="13" spans="1:5" x14ac:dyDescent="0.3">
      <c r="A13" s="2">
        <v>24</v>
      </c>
      <c r="B13" s="1" t="s">
        <v>14</v>
      </c>
      <c r="C13" s="3">
        <v>282000</v>
      </c>
      <c r="D13" s="3">
        <v>282000</v>
      </c>
      <c r="E13" s="3">
        <v>191394</v>
      </c>
    </row>
    <row r="14" spans="1:5" x14ac:dyDescent="0.3">
      <c r="A14" s="2">
        <v>25</v>
      </c>
      <c r="B14" s="1" t="s">
        <v>25</v>
      </c>
      <c r="C14" s="3">
        <v>20</v>
      </c>
      <c r="D14" s="3">
        <v>5965162</v>
      </c>
      <c r="E14" s="3">
        <v>5965138</v>
      </c>
    </row>
    <row r="15" spans="1:5" x14ac:dyDescent="0.3">
      <c r="A15" s="2">
        <v>29</v>
      </c>
      <c r="B15" s="1" t="s">
        <v>15</v>
      </c>
      <c r="C15" s="3">
        <v>0</v>
      </c>
      <c r="D15" s="3">
        <v>120000</v>
      </c>
      <c r="E15" s="3">
        <v>55408</v>
      </c>
    </row>
    <row r="16" spans="1:5" x14ac:dyDescent="0.3">
      <c r="A16" s="2">
        <v>29</v>
      </c>
      <c r="B16" s="1" t="s">
        <v>16</v>
      </c>
      <c r="C16" s="3">
        <v>1449000</v>
      </c>
      <c r="D16" s="3">
        <v>1184000</v>
      </c>
      <c r="E16" s="3">
        <v>1146171</v>
      </c>
    </row>
    <row r="17" spans="1:5" x14ac:dyDescent="0.3">
      <c r="A17" s="2">
        <v>29</v>
      </c>
      <c r="B17" s="1" t="s">
        <v>26</v>
      </c>
      <c r="C17" s="3">
        <v>0</v>
      </c>
      <c r="D17" s="3">
        <v>95000</v>
      </c>
      <c r="E17" s="3">
        <v>44202</v>
      </c>
    </row>
    <row r="18" spans="1:5" x14ac:dyDescent="0.3">
      <c r="A18" s="2">
        <v>29</v>
      </c>
      <c r="B18" s="1" t="s">
        <v>17</v>
      </c>
      <c r="C18" s="3">
        <v>184164</v>
      </c>
      <c r="D18" s="3">
        <v>184164</v>
      </c>
      <c r="E18" s="3">
        <v>95078</v>
      </c>
    </row>
    <row r="19" spans="1:5" x14ac:dyDescent="0.3">
      <c r="A19" s="2">
        <v>29</v>
      </c>
      <c r="B19" s="1" t="s">
        <v>18</v>
      </c>
      <c r="C19" s="3">
        <v>587931</v>
      </c>
      <c r="D19" s="3">
        <v>587931</v>
      </c>
      <c r="E19" s="3">
        <v>488934</v>
      </c>
    </row>
    <row r="20" spans="1:5" x14ac:dyDescent="0.3">
      <c r="A20" s="2">
        <v>33</v>
      </c>
      <c r="B20" s="1" t="s">
        <v>19</v>
      </c>
      <c r="C20" s="3">
        <v>32304249</v>
      </c>
      <c r="D20" s="3">
        <v>32304249</v>
      </c>
      <c r="E20" s="3">
        <v>8399565</v>
      </c>
    </row>
    <row r="21" spans="1:5" x14ac:dyDescent="0.3">
      <c r="A21" s="2">
        <v>34</v>
      </c>
      <c r="B21" s="1" t="s">
        <v>20</v>
      </c>
      <c r="C21" s="3">
        <v>1000</v>
      </c>
      <c r="D21" s="3">
        <v>910189</v>
      </c>
      <c r="E21" s="3">
        <v>910488</v>
      </c>
    </row>
    <row r="22" spans="1:5" x14ac:dyDescent="0.3">
      <c r="A22" s="2"/>
      <c r="C22" s="3"/>
      <c r="D22" s="3"/>
      <c r="E22" s="3"/>
    </row>
    <row r="23" spans="1:5" x14ac:dyDescent="0.3">
      <c r="A23" s="2"/>
      <c r="C23" s="3"/>
      <c r="D23" s="3"/>
      <c r="E23" s="3"/>
    </row>
    <row r="24" spans="1:5" x14ac:dyDescent="0.3">
      <c r="A24" s="2"/>
      <c r="C24" s="3"/>
      <c r="D24" s="3"/>
      <c r="E24" s="3"/>
    </row>
    <row r="25" spans="1:5" x14ac:dyDescent="0.3">
      <c r="A25" s="2"/>
      <c r="C25" s="3"/>
      <c r="D25" s="3"/>
      <c r="E25" s="3"/>
    </row>
    <row r="26" spans="1:5" x14ac:dyDescent="0.3">
      <c r="A26" s="2"/>
      <c r="C26" s="3"/>
      <c r="D26" s="3"/>
      <c r="E26" s="3"/>
    </row>
    <row r="27" spans="1:5" x14ac:dyDescent="0.3">
      <c r="A27" s="2"/>
      <c r="C27" s="3"/>
      <c r="D27" s="3"/>
      <c r="E27" s="3"/>
    </row>
    <row r="28" spans="1:5" x14ac:dyDescent="0.3">
      <c r="A28" s="2"/>
      <c r="C28" s="3"/>
      <c r="D28" s="3"/>
      <c r="E2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Subsecretaria Telecomunicaciones</dc:creator>
  <cp:lastModifiedBy>Subsecretaria Telecomunicaciones</cp:lastModifiedBy>
  <dcterms:created xsi:type="dcterms:W3CDTF">2024-11-20T18:10:11Z</dcterms:created>
  <dcterms:modified xsi:type="dcterms:W3CDTF">2024-11-21T18:30:58Z</dcterms:modified>
</cp:coreProperties>
</file>